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935"/>
  </bookViews>
  <sheets>
    <sheet name="新增地方政府一般债券情况表" sheetId="1" r:id="rId1"/>
    <sheet name="新增地方政府一般债券资金收支情况表" sheetId="3" r:id="rId2"/>
    <sheet name="Sheet1" sheetId="4" r:id="rId3"/>
  </sheets>
  <definedNames>
    <definedName name="_xlnm._FilterDatabase" localSheetId="0" hidden="1">新增地方政府一般债券情况表!$A$6:$S$9</definedName>
  </definedNames>
  <calcPr calcId="144525"/>
</workbook>
</file>

<file path=xl/comments1.xml><?xml version="1.0" encoding="utf-8"?>
<comments xmlns="http://schemas.openxmlformats.org/spreadsheetml/2006/main">
  <authors>
    <author>申悦</author>
  </authors>
  <commentList>
    <comment ref="N5" authorId="0">
      <text>
        <r>
          <rPr>
            <b/>
            <sz val="9"/>
            <rFont val="宋体"/>
            <charset val="134"/>
          </rPr>
          <t>申悦:</t>
        </r>
        <r>
          <rPr>
            <sz val="9"/>
            <rFont val="宋体"/>
            <charset val="134"/>
          </rPr>
          <t xml:space="preserve">
用文字和数据详细表述项目建设进度，已完工项目描述项目运营情况。</t>
        </r>
      </text>
    </comment>
  </commentList>
</comments>
</file>

<file path=xl/sharedStrings.xml><?xml version="1.0" encoding="utf-8"?>
<sst xmlns="http://schemas.openxmlformats.org/spreadsheetml/2006/main" count="90" uniqueCount="72">
  <si>
    <t>根据《四川省财政厅关于印发&lt;四川省政府债务信息公开实施细则（试行）&gt;的通知》（川财债【2019】9号）相关要求，现将2025年地方政府债券存续期相关信息公开如下：</t>
  </si>
  <si>
    <t>表1</t>
  </si>
  <si>
    <t>截至2025年末新增地方政府一般债券情况表</t>
  </si>
  <si>
    <t>单位：亿元</t>
  </si>
  <si>
    <t>债券基本信息</t>
  </si>
  <si>
    <t>项目名称</t>
  </si>
  <si>
    <t>债券项目总投资</t>
  </si>
  <si>
    <t>债券项目已实现投资</t>
  </si>
  <si>
    <t>项目建设进度/运营情况</t>
  </si>
  <si>
    <t>支出科目</t>
  </si>
  <si>
    <t>单位名称</t>
  </si>
  <si>
    <t>债券名称</t>
  </si>
  <si>
    <t>债券编码</t>
  </si>
  <si>
    <t>债券类型</t>
  </si>
  <si>
    <t>债券规模</t>
  </si>
  <si>
    <t>发行时间（年/月/日）</t>
  </si>
  <si>
    <t>债券利率(%)</t>
  </si>
  <si>
    <t>债券期限</t>
  </si>
  <si>
    <t>其中：债券资金安排</t>
  </si>
  <si>
    <t>合计</t>
  </si>
  <si>
    <t>四川省遂宁市第二中学校</t>
  </si>
  <si>
    <r>
      <rPr>
        <sz val="10"/>
        <rFont val="Arial"/>
        <charset val="0"/>
      </rPr>
      <t>2022</t>
    </r>
    <r>
      <rPr>
        <sz val="10"/>
        <rFont val="宋体"/>
        <charset val="0"/>
      </rPr>
      <t>年四川省政府一般债券（七期）</t>
    </r>
  </si>
  <si>
    <t>一般债券</t>
  </si>
  <si>
    <r>
      <rPr>
        <sz val="10"/>
        <rFont val="Arial"/>
        <charset val="0"/>
      </rPr>
      <t>10</t>
    </r>
    <r>
      <rPr>
        <sz val="10"/>
        <rFont val="宋体"/>
        <charset val="0"/>
      </rPr>
      <t>年</t>
    </r>
  </si>
  <si>
    <t>遂宁二中南校区建设项目</t>
  </si>
  <si>
    <r>
      <rPr>
        <sz val="10"/>
        <rFont val="宋体"/>
        <charset val="0"/>
      </rPr>
      <t>该项目包括南校区装修工程（第二期）、南校区学生宿舍围墙重建工程、南校区学生宿舍应急排涝站建设、南校区操场观礼台、</t>
    </r>
    <r>
      <rPr>
        <sz val="10"/>
        <rFont val="Arial"/>
        <charset val="0"/>
      </rPr>
      <t>3</t>
    </r>
    <r>
      <rPr>
        <sz val="10"/>
        <rFont val="宋体"/>
        <charset val="0"/>
      </rPr>
      <t>层宿舍楼、郭藩学术厅拆除及新建升旗台、主席台采购、南校区学生宿舍周边道路改造、南校区行政楼、综合实验楼装修。根据政府采购法规规定履行招标流程并施工完成。该项目所有工程已完成竣工审计结算。</t>
    </r>
  </si>
  <si>
    <t>20502—普通教育</t>
  </si>
  <si>
    <t>2024年四川省政府一般债券（二期）</t>
  </si>
  <si>
    <t>遂宁二中排危重点项目改造</t>
  </si>
  <si>
    <t>该项目改造包括设计施工图、工程量清单范围内的所有工程项目，根据政府采购法规规定履行招标流程并施工完成。截止2025年7月，该工程已委托四川佳靓工程项目管理有限公司完成竣工审计结算定案。</t>
  </si>
  <si>
    <t>根据《四川省财政厅关于印发&lt;四川省政府债务信息公开实施细则（试行）&gt;的通知》（川财债【2019】9号）相关要求，现将2025年本地区地方政府债券存续期相关信息公开如下：</t>
  </si>
  <si>
    <t>表2</t>
  </si>
  <si>
    <t>截至2025年末新增地方政府一般债券资金收支情况表</t>
  </si>
  <si>
    <t>序号</t>
  </si>
  <si>
    <t>截至2025年末新增一般债券资金收入</t>
  </si>
  <si>
    <t>截至2025年末新增一般债券资金安排的支出</t>
  </si>
  <si>
    <t>金额</t>
  </si>
  <si>
    <t>支出功能分类</t>
  </si>
  <si>
    <t>VALID#</t>
  </si>
  <si>
    <r>
      <rPr>
        <sz val="10"/>
        <rFont val="Arial"/>
        <charset val="0"/>
      </rPr>
      <t>2019</t>
    </r>
    <r>
      <rPr>
        <sz val="10"/>
        <rFont val="宋体"/>
        <charset val="0"/>
      </rPr>
      <t>年四川省政府一般债券（五期）</t>
    </r>
  </si>
  <si>
    <r>
      <rPr>
        <sz val="10"/>
        <rFont val="Arial"/>
        <charset val="0"/>
      </rPr>
      <t>21402</t>
    </r>
    <r>
      <rPr>
        <sz val="10"/>
        <rFont val="宋体"/>
        <charset val="0"/>
      </rPr>
      <t>—铁路运输支出</t>
    </r>
  </si>
  <si>
    <t>201</t>
  </si>
  <si>
    <r>
      <rPr>
        <sz val="10"/>
        <rFont val="Arial"/>
        <charset val="0"/>
      </rPr>
      <t>2019</t>
    </r>
    <r>
      <rPr>
        <sz val="10"/>
        <rFont val="宋体"/>
        <charset val="0"/>
      </rPr>
      <t>年四川省政府一般债券（十期）</t>
    </r>
  </si>
  <si>
    <r>
      <rPr>
        <sz val="10"/>
        <rFont val="Arial"/>
        <charset val="0"/>
      </rPr>
      <t>21103</t>
    </r>
    <r>
      <rPr>
        <sz val="10"/>
        <rFont val="宋体"/>
        <charset val="0"/>
      </rPr>
      <t>—污染防治</t>
    </r>
  </si>
  <si>
    <t>204</t>
  </si>
  <si>
    <r>
      <rPr>
        <sz val="10"/>
        <rFont val="Arial"/>
        <charset val="0"/>
      </rPr>
      <t>2018</t>
    </r>
    <r>
      <rPr>
        <sz val="10"/>
        <rFont val="宋体"/>
        <charset val="0"/>
      </rPr>
      <t>年四川省政府一般债券（九期）</t>
    </r>
  </si>
  <si>
    <r>
      <rPr>
        <sz val="10"/>
        <rFont val="Arial"/>
        <charset val="0"/>
      </rPr>
      <t>21299</t>
    </r>
    <r>
      <rPr>
        <sz val="10"/>
        <rFont val="宋体"/>
        <charset val="0"/>
      </rPr>
      <t>—其他城乡社区支出</t>
    </r>
  </si>
  <si>
    <t>205</t>
  </si>
  <si>
    <r>
      <rPr>
        <sz val="10"/>
        <rFont val="Arial"/>
        <charset val="0"/>
      </rPr>
      <t>2019</t>
    </r>
    <r>
      <rPr>
        <sz val="10"/>
        <rFont val="宋体"/>
        <charset val="0"/>
      </rPr>
      <t>年四川省政府一般债券（二期）</t>
    </r>
  </si>
  <si>
    <r>
      <rPr>
        <sz val="10"/>
        <rFont val="Arial"/>
        <charset val="0"/>
      </rPr>
      <t>22402</t>
    </r>
    <r>
      <rPr>
        <sz val="10"/>
        <rFont val="宋体"/>
        <charset val="0"/>
      </rPr>
      <t>—消防救援事务</t>
    </r>
  </si>
  <si>
    <t>206</t>
  </si>
  <si>
    <r>
      <rPr>
        <sz val="10"/>
        <rFont val="Arial"/>
        <charset val="0"/>
      </rPr>
      <t>2020</t>
    </r>
    <r>
      <rPr>
        <sz val="10"/>
        <rFont val="宋体"/>
        <charset val="0"/>
      </rPr>
      <t>年四川省政府一般债券（四期）</t>
    </r>
  </si>
  <si>
    <r>
      <rPr>
        <sz val="10"/>
        <rFont val="Arial"/>
        <charset val="0"/>
      </rPr>
      <t>21401</t>
    </r>
    <r>
      <rPr>
        <sz val="10"/>
        <rFont val="宋体"/>
        <charset val="0"/>
      </rPr>
      <t>—公路水路运输</t>
    </r>
  </si>
  <si>
    <t>207</t>
  </si>
  <si>
    <r>
      <rPr>
        <sz val="10"/>
        <rFont val="Arial"/>
        <charset val="0"/>
      </rPr>
      <t>2015</t>
    </r>
    <r>
      <rPr>
        <sz val="10"/>
        <rFont val="宋体"/>
        <charset val="0"/>
      </rPr>
      <t>年四川省政府一般债券（四期）</t>
    </r>
  </si>
  <si>
    <r>
      <rPr>
        <sz val="10"/>
        <rFont val="Arial"/>
        <charset val="0"/>
      </rPr>
      <t>22401</t>
    </r>
    <r>
      <rPr>
        <sz val="10"/>
        <rFont val="宋体"/>
        <charset val="0"/>
      </rPr>
      <t>—应急管理事务</t>
    </r>
  </si>
  <si>
    <t>208</t>
  </si>
  <si>
    <r>
      <rPr>
        <sz val="10"/>
        <rFont val="Arial"/>
        <charset val="0"/>
      </rPr>
      <t>2016</t>
    </r>
    <r>
      <rPr>
        <sz val="10"/>
        <rFont val="宋体"/>
        <charset val="0"/>
      </rPr>
      <t>年四川省政府一般债券（十二期）</t>
    </r>
  </si>
  <si>
    <r>
      <rPr>
        <sz val="10"/>
        <rFont val="Arial"/>
        <charset val="0"/>
      </rPr>
      <t>20701</t>
    </r>
    <r>
      <rPr>
        <sz val="10"/>
        <rFont val="宋体"/>
        <charset val="0"/>
      </rPr>
      <t>—文化旅游体育与传媒支出</t>
    </r>
  </si>
  <si>
    <t>210</t>
  </si>
  <si>
    <r>
      <rPr>
        <sz val="10"/>
        <rFont val="Arial"/>
        <charset val="0"/>
      </rPr>
      <t>2021</t>
    </r>
    <r>
      <rPr>
        <sz val="10"/>
        <rFont val="宋体"/>
        <charset val="0"/>
      </rPr>
      <t>年四川省政府一般债券</t>
    </r>
    <r>
      <rPr>
        <sz val="10"/>
        <rFont val="Arial"/>
        <charset val="0"/>
      </rPr>
      <t>(</t>
    </r>
    <r>
      <rPr>
        <sz val="10"/>
        <rFont val="宋体"/>
        <charset val="0"/>
      </rPr>
      <t>二期</t>
    </r>
    <r>
      <rPr>
        <sz val="10"/>
        <rFont val="Arial"/>
        <charset val="0"/>
      </rPr>
      <t>)</t>
    </r>
  </si>
  <si>
    <r>
      <rPr>
        <sz val="10"/>
        <rFont val="Arial"/>
        <charset val="0"/>
      </rPr>
      <t>2017</t>
    </r>
    <r>
      <rPr>
        <sz val="10"/>
        <rFont val="宋体"/>
        <charset val="0"/>
      </rPr>
      <t>年四川省政府一般债券（十六期）</t>
    </r>
  </si>
  <si>
    <t>2140199-其他公路水路运输支出</t>
  </si>
  <si>
    <r>
      <rPr>
        <sz val="10"/>
        <rFont val="Arial"/>
        <charset val="0"/>
      </rPr>
      <t>2015</t>
    </r>
    <r>
      <rPr>
        <sz val="10"/>
        <rFont val="宋体"/>
        <charset val="0"/>
      </rPr>
      <t>年四川省政府一般债券（十二期）</t>
    </r>
  </si>
  <si>
    <t>2050203-初中教育</t>
  </si>
  <si>
    <t>2040202-一般行政管理实务</t>
  </si>
  <si>
    <t>2023年四川省政府一般债券（一期）</t>
  </si>
  <si>
    <t>2023年四川省政府一般债券（二期）</t>
  </si>
  <si>
    <t>2023年四川省政府一般债券（四期）</t>
  </si>
  <si>
    <t>2024年四川省政府一般债券（四期）</t>
  </si>
  <si>
    <t>2025年四川省政府一般债券（一期）</t>
  </si>
  <si>
    <t>2025年四川省政府一般债券（二期）</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</si>
</sst>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d;@"/>
    <numFmt numFmtId="177" formatCode="0.00_ "/>
    <numFmt numFmtId="178" formatCode="0.0000"/>
  </numFmts>
  <fonts count="38">
    <font>
      <sz val="11"/>
      <color indexed="8"/>
      <name val="宋体"/>
      <charset val="1"/>
      <scheme val="minor"/>
    </font>
    <font>
      <sz val="9"/>
      <name val="SimSun"/>
      <charset val="134"/>
    </font>
    <font>
      <b/>
      <sz val="12"/>
      <name val="仿宋_GB2312"/>
      <charset val="134"/>
    </font>
    <font>
      <sz val="20"/>
      <color indexed="8"/>
      <name val="黑体"/>
      <charset val="1"/>
    </font>
    <font>
      <sz val="15"/>
      <name val="黑体"/>
      <charset val="134"/>
    </font>
    <font>
      <sz val="11"/>
      <color indexed="8"/>
      <name val="仿宋_GB2312"/>
      <charset val="1"/>
    </font>
    <font>
      <sz val="11"/>
      <name val="仿宋_GB2312"/>
      <charset val="134"/>
    </font>
    <font>
      <sz val="9"/>
      <name val="仿宋_GB2312"/>
      <charset val="134"/>
    </font>
    <font>
      <sz val="10"/>
      <name val="Arial"/>
      <charset val="0"/>
    </font>
    <font>
      <sz val="10"/>
      <color indexed="8"/>
      <name val="宋体"/>
      <charset val="1"/>
      <scheme val="minor"/>
    </font>
    <font>
      <sz val="10"/>
      <name val="宋体"/>
      <charset val="134"/>
    </font>
    <font>
      <sz val="10"/>
      <color indexed="8"/>
      <name val="宋体"/>
      <charset val="134"/>
    </font>
    <font>
      <b/>
      <sz val="16"/>
      <name val="仿宋_GB2312"/>
      <charset val="134"/>
    </font>
    <font>
      <sz val="12"/>
      <color indexed="8"/>
      <name val="黑体"/>
      <charset val="1"/>
    </font>
    <font>
      <sz val="10"/>
      <name val="宋体"/>
      <charset val="0"/>
    </font>
    <font>
      <sz val="10"/>
      <color theme="1"/>
      <name val="宋体"/>
      <charset val="134"/>
      <scheme val="minor"/>
    </font>
    <font>
      <b/>
      <sz val="13"/>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7" fillId="0" borderId="0" applyFont="0" applyFill="0" applyBorder="0" applyAlignment="0" applyProtection="0">
      <alignment vertical="center"/>
    </xf>
    <xf numFmtId="0" fontId="19" fillId="8" borderId="0" applyNumberFormat="0" applyBorder="0" applyAlignment="0" applyProtection="0">
      <alignment vertical="center"/>
    </xf>
    <xf numFmtId="0" fontId="26" fillId="10" borderId="12"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6" borderId="0" applyNumberFormat="0" applyBorder="0" applyAlignment="0" applyProtection="0">
      <alignment vertical="center"/>
    </xf>
    <xf numFmtId="0" fontId="18" fillId="2" borderId="0" applyNumberFormat="0" applyBorder="0" applyAlignment="0" applyProtection="0">
      <alignment vertical="center"/>
    </xf>
    <xf numFmtId="43" fontId="17" fillId="0" borderId="0" applyFont="0" applyFill="0" applyBorder="0" applyAlignment="0" applyProtection="0">
      <alignment vertical="center"/>
    </xf>
    <xf numFmtId="0" fontId="24" fillId="7"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alignment vertical="center"/>
    </xf>
    <xf numFmtId="0" fontId="33" fillId="0" borderId="0" applyNumberFormat="0" applyFill="0" applyBorder="0" applyAlignment="0" applyProtection="0">
      <alignment vertical="center"/>
    </xf>
    <xf numFmtId="0" fontId="17" fillId="9" borderId="11" applyNumberFormat="0" applyFont="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9" applyNumberFormat="0" applyFill="0" applyAlignment="0" applyProtection="0">
      <alignment vertical="center"/>
    </xf>
    <xf numFmtId="0" fontId="16" fillId="0" borderId="9" applyNumberFormat="0" applyFill="0" applyAlignment="0" applyProtection="0">
      <alignment vertical="center"/>
    </xf>
    <xf numFmtId="0" fontId="24" fillId="32" borderId="0" applyNumberFormat="0" applyBorder="0" applyAlignment="0" applyProtection="0">
      <alignment vertical="center"/>
    </xf>
    <xf numFmtId="0" fontId="25" fillId="0" borderId="15" applyNumberFormat="0" applyFill="0" applyAlignment="0" applyProtection="0">
      <alignment vertical="center"/>
    </xf>
    <xf numFmtId="0" fontId="24" fillId="18" borderId="0" applyNumberFormat="0" applyBorder="0" applyAlignment="0" applyProtection="0">
      <alignment vertical="center"/>
    </xf>
    <xf numFmtId="0" fontId="28" fillId="17" borderId="13" applyNumberFormat="0" applyAlignment="0" applyProtection="0">
      <alignment vertical="center"/>
    </xf>
    <xf numFmtId="0" fontId="31" fillId="17" borderId="12" applyNumberFormat="0" applyAlignment="0" applyProtection="0">
      <alignment vertical="center"/>
    </xf>
    <xf numFmtId="0" fontId="34" fillId="31" borderId="16" applyNumberFormat="0" applyAlignment="0" applyProtection="0">
      <alignment vertical="center"/>
    </xf>
    <xf numFmtId="0" fontId="19" fillId="15" borderId="0" applyNumberFormat="0" applyBorder="0" applyAlignment="0" applyProtection="0">
      <alignment vertical="center"/>
    </xf>
    <xf numFmtId="0" fontId="24" fillId="26" borderId="0" applyNumberFormat="0" applyBorder="0" applyAlignment="0" applyProtection="0">
      <alignment vertical="center"/>
    </xf>
    <xf numFmtId="0" fontId="21" fillId="0" borderId="10" applyNumberFormat="0" applyFill="0" applyAlignment="0" applyProtection="0">
      <alignment vertical="center"/>
    </xf>
    <xf numFmtId="0" fontId="30" fillId="0" borderId="14" applyNumberFormat="0" applyFill="0" applyAlignment="0" applyProtection="0">
      <alignment vertical="center"/>
    </xf>
    <xf numFmtId="0" fontId="20" fillId="5" borderId="0" applyNumberFormat="0" applyBorder="0" applyAlignment="0" applyProtection="0">
      <alignment vertical="center"/>
    </xf>
    <xf numFmtId="0" fontId="27" fillId="14" borderId="0" applyNumberFormat="0" applyBorder="0" applyAlignment="0" applyProtection="0">
      <alignment vertical="center"/>
    </xf>
    <xf numFmtId="0" fontId="19" fillId="4" borderId="0" applyNumberFormat="0" applyBorder="0" applyAlignment="0" applyProtection="0">
      <alignment vertical="center"/>
    </xf>
    <xf numFmtId="0" fontId="24" fillId="25" borderId="0" applyNumberFormat="0" applyBorder="0" applyAlignment="0" applyProtection="0">
      <alignment vertical="center"/>
    </xf>
    <xf numFmtId="0" fontId="19" fillId="24" borderId="0" applyNumberFormat="0" applyBorder="0" applyAlignment="0" applyProtection="0">
      <alignment vertical="center"/>
    </xf>
    <xf numFmtId="0" fontId="19" fillId="13"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24" fillId="23" borderId="0" applyNumberFormat="0" applyBorder="0" applyAlignment="0" applyProtection="0">
      <alignment vertical="center"/>
    </xf>
    <xf numFmtId="0" fontId="24" fillId="16" borderId="0" applyNumberFormat="0" applyBorder="0" applyAlignment="0" applyProtection="0">
      <alignment vertical="center"/>
    </xf>
    <xf numFmtId="0" fontId="19" fillId="11" borderId="0" applyNumberFormat="0" applyBorder="0" applyAlignment="0" applyProtection="0">
      <alignment vertical="center"/>
    </xf>
    <xf numFmtId="0" fontId="19" fillId="29" borderId="0" applyNumberFormat="0" applyBorder="0" applyAlignment="0" applyProtection="0">
      <alignment vertical="center"/>
    </xf>
    <xf numFmtId="0" fontId="24" fillId="28" borderId="0" applyNumberFormat="0" applyBorder="0" applyAlignment="0" applyProtection="0">
      <alignment vertical="center"/>
    </xf>
    <xf numFmtId="0" fontId="19" fillId="22" borderId="0" applyNumberFormat="0" applyBorder="0" applyAlignment="0" applyProtection="0">
      <alignment vertical="center"/>
    </xf>
    <xf numFmtId="0" fontId="24" fillId="27" borderId="0" applyNumberFormat="0" applyBorder="0" applyAlignment="0" applyProtection="0">
      <alignment vertical="center"/>
    </xf>
    <xf numFmtId="0" fontId="24" fillId="21" borderId="0" applyNumberFormat="0" applyBorder="0" applyAlignment="0" applyProtection="0">
      <alignment vertical="center"/>
    </xf>
    <xf numFmtId="0" fontId="19" fillId="3" borderId="0" applyNumberFormat="0" applyBorder="0" applyAlignment="0" applyProtection="0">
      <alignment vertical="center"/>
    </xf>
    <xf numFmtId="0" fontId="24" fillId="20" borderId="0" applyNumberFormat="0" applyBorder="0" applyAlignment="0" applyProtection="0">
      <alignment vertical="center"/>
    </xf>
  </cellStyleXfs>
  <cellXfs count="51">
    <xf numFmtId="0" fontId="0" fillId="0" borderId="0" xfId="0" applyFont="1">
      <alignment vertical="center"/>
    </xf>
    <xf numFmtId="0" fontId="1" fillId="0" borderId="0"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0" fontId="4" fillId="0" borderId="0" xfId="0" applyFont="1" applyBorder="1" applyAlignment="1">
      <alignment horizontal="center" vertical="center" wrapText="1"/>
    </xf>
    <xf numFmtId="0" fontId="5" fillId="0" borderId="0" xfId="0" applyFont="1">
      <alignment vertical="center"/>
    </xf>
    <xf numFmtId="0" fontId="6" fillId="0" borderId="0" xfId="0" applyFont="1" applyBorder="1" applyAlignment="1">
      <alignment horizontal="right"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8" fillId="0" borderId="2" xfId="0" applyFont="1" applyFill="1" applyBorder="1" applyAlignment="1">
      <alignment horizontal="center" vertical="center"/>
    </xf>
    <xf numFmtId="177" fontId="0" fillId="0" borderId="1" xfId="0" applyNumberFormat="1" applyFont="1" applyBorder="1">
      <alignment vertical="center"/>
    </xf>
    <xf numFmtId="0" fontId="8" fillId="0" borderId="3" xfId="0" applyFont="1" applyFill="1" applyBorder="1" applyAlignment="1">
      <alignment horizontal="center" vertical="center"/>
    </xf>
    <xf numFmtId="0" fontId="9" fillId="0" borderId="1" xfId="0" applyFont="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xf>
    <xf numFmtId="0" fontId="0" fillId="0" borderId="1" xfId="0" applyFont="1" applyBorder="1">
      <alignment vertical="center"/>
    </xf>
    <xf numFmtId="0" fontId="11" fillId="0" borderId="1" xfId="0" applyFont="1" applyFill="1" applyBorder="1" applyAlignment="1" applyProtection="1">
      <alignment horizontal="center" vertical="center" wrapText="1"/>
      <protection locked="0"/>
    </xf>
    <xf numFmtId="177" fontId="0" fillId="0" borderId="1" xfId="0" applyNumberFormat="1" applyFont="1" applyBorder="1" applyAlignment="1">
      <alignment horizontal="right" vertical="center"/>
    </xf>
    <xf numFmtId="0" fontId="0" fillId="0" borderId="1" xfId="0" applyFont="1" applyBorder="1" applyAlignment="1">
      <alignment horizontal="center" vertical="center"/>
    </xf>
    <xf numFmtId="0" fontId="9" fillId="0" borderId="0" xfId="0" applyFont="1" applyFill="1" applyAlignment="1">
      <alignment horizontal="center" vertical="center"/>
    </xf>
    <xf numFmtId="0" fontId="0" fillId="0" borderId="0" xfId="0" applyFont="1" applyFill="1">
      <alignment vertical="center"/>
    </xf>
    <xf numFmtId="0" fontId="0"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vertical="center"/>
    </xf>
    <xf numFmtId="0" fontId="3" fillId="0" borderId="0" xfId="0" applyFont="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vertical="center" wrapText="1"/>
    </xf>
    <xf numFmtId="0" fontId="6" fillId="0" borderId="8" xfId="0" applyFont="1" applyBorder="1" applyAlignment="1">
      <alignment horizontal="center" vertical="center" wrapText="1"/>
    </xf>
    <xf numFmtId="0" fontId="9" fillId="0" borderId="1" xfId="0" applyFont="1" applyFill="1" applyBorder="1" applyAlignment="1">
      <alignment horizontal="center" vertical="center" wrapText="1"/>
    </xf>
    <xf numFmtId="0" fontId="14" fillId="0" borderId="4" xfId="0" applyFont="1" applyFill="1" applyBorder="1" applyAlignment="1">
      <alignment horizontal="left" vertical="center" wrapText="1"/>
    </xf>
    <xf numFmtId="178" fontId="15"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tabSelected="1" workbookViewId="0">
      <pane xSplit="2" ySplit="6" topLeftCell="C7" activePane="bottomRight" state="frozen"/>
      <selection/>
      <selection pane="topRight"/>
      <selection pane="bottomLeft"/>
      <selection pane="bottomRight" activeCell="A8" sqref="A8"/>
    </sheetView>
  </sheetViews>
  <sheetFormatPr defaultColWidth="10" defaultRowHeight="13.5"/>
  <cols>
    <col min="1" max="1" width="8.5" customWidth="1"/>
    <col min="2" max="2" width="15.375" customWidth="1"/>
    <col min="3" max="3" width="7.5" customWidth="1"/>
    <col min="4" max="4" width="7.75" customWidth="1"/>
    <col min="5" max="5" width="8.5" customWidth="1"/>
    <col min="6" max="6" width="7.75" style="23" customWidth="1"/>
    <col min="7" max="7" width="8.75" style="23" customWidth="1"/>
    <col min="8" max="8" width="5.25" style="23" customWidth="1"/>
    <col min="9" max="9" width="13.125" style="23" customWidth="1"/>
    <col min="10" max="10" width="7.375" customWidth="1"/>
    <col min="11" max="11" width="8.25" customWidth="1"/>
    <col min="12" max="12" width="9" customWidth="1"/>
    <col min="13" max="13" width="6.875" customWidth="1"/>
    <col min="14" max="14" width="24.375" customWidth="1"/>
    <col min="15" max="15" width="9.125" customWidth="1"/>
    <col min="16" max="16" width="9.76666666666667" customWidth="1"/>
  </cols>
  <sheetData>
    <row r="1" ht="36" customHeight="1" spans="1:14">
      <c r="A1" s="24" t="s">
        <v>0</v>
      </c>
      <c r="B1" s="24"/>
      <c r="C1" s="24"/>
      <c r="D1" s="24"/>
      <c r="E1" s="24"/>
      <c r="F1" s="25"/>
      <c r="G1" s="25"/>
      <c r="H1" s="25"/>
      <c r="I1" s="25"/>
      <c r="J1" s="24"/>
      <c r="K1" s="24"/>
      <c r="L1" s="24"/>
      <c r="M1" s="24"/>
      <c r="N1" s="24"/>
    </row>
    <row r="2" ht="20" customHeight="1" spans="1:14">
      <c r="A2" s="26" t="s">
        <v>1</v>
      </c>
      <c r="B2" s="4"/>
      <c r="C2" s="27"/>
      <c r="D2" s="27"/>
      <c r="E2" s="27"/>
      <c r="F2" s="27"/>
      <c r="G2" s="27"/>
      <c r="H2" s="27"/>
      <c r="I2" s="27"/>
      <c r="J2" s="27"/>
      <c r="K2" s="27"/>
      <c r="L2" s="27"/>
      <c r="M2" s="27"/>
      <c r="N2" s="27"/>
    </row>
    <row r="3" ht="27.85" customHeight="1" spans="1:19">
      <c r="A3" s="1"/>
      <c r="B3" s="5" t="s">
        <v>2</v>
      </c>
      <c r="C3" s="5"/>
      <c r="D3" s="5"/>
      <c r="E3" s="5"/>
      <c r="F3" s="5"/>
      <c r="G3" s="5"/>
      <c r="H3" s="5"/>
      <c r="I3" s="5"/>
      <c r="J3" s="5"/>
      <c r="K3" s="5"/>
      <c r="L3" s="5"/>
      <c r="M3" s="5"/>
      <c r="N3" s="5"/>
      <c r="Q3" s="50"/>
      <c r="R3" s="23"/>
      <c r="S3" s="23"/>
    </row>
    <row r="4" ht="14.3" customHeight="1" spans="1:19">
      <c r="A4" s="1"/>
      <c r="B4" s="28"/>
      <c r="C4" s="28"/>
      <c r="D4" s="28"/>
      <c r="E4" s="28"/>
      <c r="F4" s="29"/>
      <c r="G4" s="29"/>
      <c r="H4" s="29"/>
      <c r="I4" s="43"/>
      <c r="J4" s="6"/>
      <c r="K4" s="28"/>
      <c r="L4" s="28"/>
      <c r="M4" s="28"/>
      <c r="N4" s="44" t="s">
        <v>3</v>
      </c>
      <c r="Q4" s="23"/>
      <c r="R4" s="23"/>
      <c r="S4" s="23"/>
    </row>
    <row r="5" ht="33" customHeight="1" spans="1:19">
      <c r="A5" s="8" t="s">
        <v>4</v>
      </c>
      <c r="B5" s="8"/>
      <c r="C5" s="8"/>
      <c r="D5" s="8"/>
      <c r="E5" s="8"/>
      <c r="F5" s="8"/>
      <c r="G5" s="8"/>
      <c r="H5" s="8"/>
      <c r="I5" s="8" t="s">
        <v>5</v>
      </c>
      <c r="J5" s="8" t="s">
        <v>6</v>
      </c>
      <c r="K5" s="8"/>
      <c r="L5" s="8" t="s">
        <v>7</v>
      </c>
      <c r="M5" s="8"/>
      <c r="N5" s="8" t="s">
        <v>8</v>
      </c>
      <c r="O5" s="20" t="s">
        <v>9</v>
      </c>
      <c r="Q5" s="23"/>
      <c r="R5" s="23"/>
      <c r="S5" s="23"/>
    </row>
    <row r="6" ht="61" customHeight="1" spans="1:19">
      <c r="A6" s="8" t="s">
        <v>10</v>
      </c>
      <c r="B6" s="8" t="s">
        <v>11</v>
      </c>
      <c r="C6" s="8" t="s">
        <v>12</v>
      </c>
      <c r="D6" s="8" t="s">
        <v>13</v>
      </c>
      <c r="E6" s="8" t="s">
        <v>14</v>
      </c>
      <c r="F6" s="8" t="s">
        <v>15</v>
      </c>
      <c r="G6" s="8" t="s">
        <v>16</v>
      </c>
      <c r="H6" s="8" t="s">
        <v>17</v>
      </c>
      <c r="I6" s="8"/>
      <c r="J6" s="8"/>
      <c r="K6" s="8" t="s">
        <v>18</v>
      </c>
      <c r="L6" s="8"/>
      <c r="M6" s="8" t="s">
        <v>18</v>
      </c>
      <c r="N6" s="8"/>
      <c r="O6" s="20"/>
      <c r="Q6" s="23"/>
      <c r="R6" s="23"/>
      <c r="S6" s="23"/>
    </row>
    <row r="7" ht="30" customHeight="1" spans="1:19">
      <c r="A7" s="30" t="s">
        <v>19</v>
      </c>
      <c r="B7" s="31"/>
      <c r="C7" s="31"/>
      <c r="D7" s="32"/>
      <c r="E7" s="33">
        <f>SUBTOTAL(9,E8:E9)</f>
        <v>0.175</v>
      </c>
      <c r="F7" s="8"/>
      <c r="G7" s="8"/>
      <c r="H7" s="34"/>
      <c r="I7" s="34"/>
      <c r="J7" s="45">
        <f>SUM(J8:J9)</f>
        <v>0.18</v>
      </c>
      <c r="K7" s="45">
        <f>SUM(K8:K9)</f>
        <v>0.18</v>
      </c>
      <c r="L7" s="45">
        <f>SUM(L8:L9)</f>
        <v>0.18</v>
      </c>
      <c r="M7" s="45">
        <f>SUM(M8:M9)</f>
        <v>0.18</v>
      </c>
      <c r="N7" s="30"/>
      <c r="O7" s="17"/>
      <c r="Q7" s="23"/>
      <c r="R7" s="23"/>
      <c r="S7" s="23"/>
    </row>
    <row r="8" s="21" customFormat="1" ht="141" customHeight="1" spans="1:15">
      <c r="A8" s="35" t="s">
        <v>20</v>
      </c>
      <c r="B8" s="36" t="s">
        <v>21</v>
      </c>
      <c r="C8" s="36">
        <v>2271358</v>
      </c>
      <c r="D8" s="37" t="s">
        <v>22</v>
      </c>
      <c r="E8" s="38">
        <v>0.13</v>
      </c>
      <c r="F8" s="39">
        <v>44741</v>
      </c>
      <c r="G8" s="36">
        <v>2.94</v>
      </c>
      <c r="H8" s="36" t="s">
        <v>23</v>
      </c>
      <c r="I8" s="35" t="s">
        <v>24</v>
      </c>
      <c r="J8" s="46">
        <v>0.13</v>
      </c>
      <c r="K8" s="46">
        <v>0.13</v>
      </c>
      <c r="L8" s="36">
        <v>0.13</v>
      </c>
      <c r="M8" s="36">
        <v>0.13</v>
      </c>
      <c r="N8" s="47" t="s">
        <v>25</v>
      </c>
      <c r="O8" s="46" t="s">
        <v>26</v>
      </c>
    </row>
    <row r="9" s="22" customFormat="1" ht="94" customHeight="1" spans="1:15">
      <c r="A9" s="35" t="s">
        <v>20</v>
      </c>
      <c r="B9" s="18" t="s">
        <v>27</v>
      </c>
      <c r="C9" s="40">
        <v>198929</v>
      </c>
      <c r="D9" s="41" t="s">
        <v>22</v>
      </c>
      <c r="E9" s="38">
        <v>0.045</v>
      </c>
      <c r="F9" s="39">
        <v>45323</v>
      </c>
      <c r="G9" s="42">
        <v>2.59</v>
      </c>
      <c r="H9" s="36" t="s">
        <v>23</v>
      </c>
      <c r="I9" s="48" t="s">
        <v>28</v>
      </c>
      <c r="J9" s="46">
        <v>0.05</v>
      </c>
      <c r="K9" s="46">
        <v>0.05</v>
      </c>
      <c r="L9" s="49">
        <v>0.05</v>
      </c>
      <c r="M9" s="49">
        <v>0.05</v>
      </c>
      <c r="N9" s="47" t="s">
        <v>29</v>
      </c>
      <c r="O9" s="46" t="s">
        <v>26</v>
      </c>
    </row>
  </sheetData>
  <mergeCells count="10">
    <mergeCell ref="A1:N1"/>
    <mergeCell ref="B3:N3"/>
    <mergeCell ref="A5:H5"/>
    <mergeCell ref="J5:K5"/>
    <mergeCell ref="L5:M5"/>
    <mergeCell ref="A7:D7"/>
    <mergeCell ref="I5:I6"/>
    <mergeCell ref="N5:N6"/>
    <mergeCell ref="O5:O6"/>
    <mergeCell ref="Q3:S7"/>
  </mergeCells>
  <printOptions horizontalCentered="1"/>
  <pageMargins left="0.393055555555556" right="0.393055555555556" top="0.393055555555556" bottom="0.393055555555556" header="0" footer="0"/>
  <pageSetup paperSize="9" scale="55"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
  <sheetViews>
    <sheetView workbookViewId="0">
      <pane ySplit="6" topLeftCell="A22" activePane="bottomLeft" state="frozen"/>
      <selection/>
      <selection pane="bottomLeft" activeCell="I4" sqref="I4"/>
    </sheetView>
  </sheetViews>
  <sheetFormatPr defaultColWidth="10" defaultRowHeight="13.5"/>
  <cols>
    <col min="1" max="1" width="9" hidden="1"/>
    <col min="2" max="2" width="13.25" customWidth="1"/>
    <col min="3" max="3" width="37.625" customWidth="1"/>
    <col min="4" max="4" width="15.5" customWidth="1"/>
    <col min="5" max="5" width="28.25" customWidth="1"/>
    <col min="6" max="6" width="16.375" customWidth="1"/>
    <col min="7" max="7" width="0.125" customWidth="1"/>
    <col min="8" max="8" width="9.76666666666667" customWidth="1"/>
  </cols>
  <sheetData>
    <row r="1" ht="59" customHeight="1" spans="1:14">
      <c r="A1" s="1">
        <v>0</v>
      </c>
      <c r="B1" s="2" t="s">
        <v>30</v>
      </c>
      <c r="C1" s="2"/>
      <c r="D1" s="2"/>
      <c r="E1" s="2"/>
      <c r="F1" s="2"/>
      <c r="G1" s="3"/>
      <c r="H1" s="3"/>
      <c r="I1" s="3"/>
      <c r="J1" s="3"/>
      <c r="K1" s="3"/>
      <c r="L1" s="3"/>
      <c r="M1" s="3"/>
      <c r="N1" s="3"/>
    </row>
    <row r="2" ht="49" customHeight="1" spans="1:14">
      <c r="A2" s="1"/>
      <c r="B2" s="4" t="s">
        <v>31</v>
      </c>
      <c r="C2" s="4"/>
      <c r="D2" s="4"/>
      <c r="E2" s="2"/>
      <c r="F2" s="2"/>
      <c r="G2" s="2"/>
      <c r="H2" s="2"/>
      <c r="I2" s="2"/>
      <c r="J2" s="2"/>
      <c r="K2" s="2"/>
      <c r="L2" s="2"/>
      <c r="M2" s="2"/>
      <c r="N2" s="2"/>
    </row>
    <row r="3" ht="42" customHeight="1" spans="1:6">
      <c r="A3" s="1">
        <v>0</v>
      </c>
      <c r="B3" s="5" t="s">
        <v>32</v>
      </c>
      <c r="C3" s="5"/>
      <c r="D3" s="5"/>
      <c r="E3" s="5"/>
      <c r="F3" s="5"/>
    </row>
    <row r="4" ht="21" customHeight="1" spans="1:6">
      <c r="A4" s="1">
        <v>0</v>
      </c>
      <c r="B4" s="6"/>
      <c r="C4" s="6"/>
      <c r="D4" s="6"/>
      <c r="E4" s="6"/>
      <c r="F4" s="7" t="s">
        <v>3</v>
      </c>
    </row>
    <row r="5" ht="27" customHeight="1" spans="1:6">
      <c r="A5" s="1">
        <v>0</v>
      </c>
      <c r="B5" s="8" t="s">
        <v>33</v>
      </c>
      <c r="C5" s="8" t="s">
        <v>34</v>
      </c>
      <c r="D5" s="8"/>
      <c r="E5" s="8" t="s">
        <v>35</v>
      </c>
      <c r="F5" s="8"/>
    </row>
    <row r="6" ht="26" customHeight="1" spans="1:6">
      <c r="A6" s="1">
        <v>0</v>
      </c>
      <c r="B6" s="8"/>
      <c r="C6" s="8" t="s">
        <v>11</v>
      </c>
      <c r="D6" s="8" t="s">
        <v>36</v>
      </c>
      <c r="E6" s="8" t="s">
        <v>37</v>
      </c>
      <c r="F6" s="8" t="s">
        <v>36</v>
      </c>
    </row>
    <row r="7" ht="20" customHeight="1" spans="1:6">
      <c r="A7" s="1">
        <v>0</v>
      </c>
      <c r="B7" s="8" t="s">
        <v>19</v>
      </c>
      <c r="C7" s="9"/>
      <c r="D7" s="10">
        <f>SUM(D8:D25)</f>
        <v>0.175</v>
      </c>
      <c r="E7" s="10"/>
      <c r="F7" s="10">
        <f>SUM(F8:F18)</f>
        <v>0.175</v>
      </c>
    </row>
    <row r="8" ht="18" customHeight="1" spans="1:7">
      <c r="A8" s="1" t="s">
        <v>38</v>
      </c>
      <c r="B8" s="8">
        <v>1</v>
      </c>
      <c r="C8" s="11" t="s">
        <v>39</v>
      </c>
      <c r="D8" s="12">
        <f>SUMIFS(新增地方政府一般债券情况表!$E$8:$E$9,新增地方政府一般债券情况表!$B$8:$B$9,C8)</f>
        <v>0</v>
      </c>
      <c r="E8" s="11" t="s">
        <v>40</v>
      </c>
      <c r="F8" s="10">
        <f>SUMIFS(新增地方政府一般债券情况表!$E$8:$E$9,新增地方政府一般债券情况表!$O$8:$O$9,E8)</f>
        <v>0</v>
      </c>
      <c r="G8" s="1" t="s">
        <v>41</v>
      </c>
    </row>
    <row r="9" ht="18" customHeight="1" spans="1:7">
      <c r="A9" s="1" t="s">
        <v>38</v>
      </c>
      <c r="B9" s="8">
        <v>2</v>
      </c>
      <c r="C9" s="11" t="s">
        <v>42</v>
      </c>
      <c r="D9" s="12">
        <f>SUMIFS(新增地方政府一般债券情况表!$E$8:$E$9,新增地方政府一般债券情况表!$B$8:$B$9,C9)</f>
        <v>0</v>
      </c>
      <c r="E9" s="11" t="s">
        <v>43</v>
      </c>
      <c r="F9" s="10">
        <f>SUMIFS(新增地方政府一般债券情况表!$E$8:$E$9,新增地方政府一般债券情况表!$O$8:$O$9,E9)</f>
        <v>0</v>
      </c>
      <c r="G9" s="1" t="s">
        <v>44</v>
      </c>
    </row>
    <row r="10" ht="18" customHeight="1" spans="1:7">
      <c r="A10" s="1" t="s">
        <v>38</v>
      </c>
      <c r="B10" s="8">
        <v>3</v>
      </c>
      <c r="C10" s="11" t="s">
        <v>45</v>
      </c>
      <c r="D10" s="12">
        <f>SUMIFS(新增地方政府一般债券情况表!$E$8:$E$9,新增地方政府一般债券情况表!$B$8:$B$9,C10)</f>
        <v>0</v>
      </c>
      <c r="E10" s="11" t="s">
        <v>46</v>
      </c>
      <c r="F10" s="10">
        <f>SUMIFS(新增地方政府一般债券情况表!$E$8:$E$9,新增地方政府一般债券情况表!$O$8:$O$9,E10)</f>
        <v>0</v>
      </c>
      <c r="G10" s="1" t="s">
        <v>47</v>
      </c>
    </row>
    <row r="11" ht="18" customHeight="1" spans="1:7">
      <c r="A11" s="1" t="s">
        <v>38</v>
      </c>
      <c r="B11" s="8">
        <v>4</v>
      </c>
      <c r="C11" s="11" t="s">
        <v>48</v>
      </c>
      <c r="D11" s="12">
        <f>SUMIFS(新增地方政府一般债券情况表!$E$8:$E$9,新增地方政府一般债券情况表!$B$8:$B$9,C11)</f>
        <v>0</v>
      </c>
      <c r="E11" s="11" t="s">
        <v>49</v>
      </c>
      <c r="F11" s="10">
        <f>SUMIFS(新增地方政府一般债券情况表!$E$8:$E$9,新增地方政府一般债券情况表!$O$8:$O$9,E11)</f>
        <v>0</v>
      </c>
      <c r="G11" s="1" t="s">
        <v>50</v>
      </c>
    </row>
    <row r="12" ht="18" customHeight="1" spans="1:7">
      <c r="A12" s="1" t="s">
        <v>38</v>
      </c>
      <c r="B12" s="8">
        <v>5</v>
      </c>
      <c r="C12" s="11" t="s">
        <v>51</v>
      </c>
      <c r="D12" s="12">
        <f>SUMIFS(新增地方政府一般债券情况表!$E$8:$E$9,新增地方政府一般债券情况表!$B$8:$B$9,C12)</f>
        <v>0</v>
      </c>
      <c r="E12" s="11" t="s">
        <v>52</v>
      </c>
      <c r="F12" s="10">
        <f>SUMIFS(新增地方政府一般债券情况表!$E$8:$E$9,新增地方政府一般债券情况表!$O$8:$O$9,E12)</f>
        <v>0</v>
      </c>
      <c r="G12" s="1" t="s">
        <v>53</v>
      </c>
    </row>
    <row r="13" ht="18" customHeight="1" spans="1:7">
      <c r="A13" s="1" t="s">
        <v>38</v>
      </c>
      <c r="B13" s="8">
        <v>6</v>
      </c>
      <c r="C13" s="11" t="s">
        <v>54</v>
      </c>
      <c r="D13" s="12">
        <f>SUMIFS(新增地方政府一般债券情况表!$E$8:$E$9,新增地方政府一般债券情况表!$B$8:$B$9,C13)</f>
        <v>0</v>
      </c>
      <c r="E13" s="11" t="s">
        <v>55</v>
      </c>
      <c r="F13" s="10">
        <f>SUMIFS(新增地方政府一般债券情况表!$E$8:$E$9,新增地方政府一般债券情况表!$O$8:$O$9,E13)</f>
        <v>0</v>
      </c>
      <c r="G13" s="1" t="s">
        <v>56</v>
      </c>
    </row>
    <row r="14" ht="18" customHeight="1" spans="1:7">
      <c r="A14" s="1" t="s">
        <v>38</v>
      </c>
      <c r="B14" s="8">
        <v>7</v>
      </c>
      <c r="C14" s="11" t="s">
        <v>57</v>
      </c>
      <c r="D14" s="12">
        <f>SUMIFS(新增地方政府一般债券情况表!$E$8:$E$9,新增地方政府一般债券情况表!$B$8:$B$9,C14)</f>
        <v>0</v>
      </c>
      <c r="E14" s="13" t="s">
        <v>58</v>
      </c>
      <c r="F14" s="10">
        <f>SUMIFS(新增地方政府一般债券情况表!$E$8:$E$9,新增地方政府一般债券情况表!$O$8:$O$9,E14)</f>
        <v>0</v>
      </c>
      <c r="G14" s="1" t="s">
        <v>59</v>
      </c>
    </row>
    <row r="15" ht="18" customHeight="1" spans="2:6">
      <c r="B15" s="8">
        <v>8</v>
      </c>
      <c r="C15" s="11" t="s">
        <v>60</v>
      </c>
      <c r="D15" s="12">
        <f>SUMIFS(新增地方政府一般债券情况表!$E$8:$E$9,新增地方政府一般债券情况表!$B$8:$B$9,C15)</f>
        <v>0</v>
      </c>
      <c r="E15" s="14" t="s">
        <v>26</v>
      </c>
      <c r="F15" s="10">
        <f>SUMIFS(新增地方政府一般债券情况表!$E$8:$E$9,新增地方政府一般债券情况表!$O$8:$O$9,E15)</f>
        <v>0.175</v>
      </c>
    </row>
    <row r="16" ht="18" customHeight="1" spans="2:6">
      <c r="B16" s="8">
        <v>9</v>
      </c>
      <c r="C16" s="13" t="s">
        <v>61</v>
      </c>
      <c r="D16" s="12">
        <f>SUMIFS(新增地方政府一般债券情况表!$E$8:$E$9,新增地方政府一般债券情况表!$B$8:$B$9,C16)</f>
        <v>0</v>
      </c>
      <c r="E16" s="14" t="s">
        <v>62</v>
      </c>
      <c r="F16" s="10">
        <f>SUMIFS(新增地方政府一般债券情况表!$E$8:$E$9,新增地方政府一般债券情况表!$O$8:$O$9,E16)</f>
        <v>0</v>
      </c>
    </row>
    <row r="17" ht="18" customHeight="1" spans="2:6">
      <c r="B17" s="8">
        <v>10</v>
      </c>
      <c r="C17" s="15" t="s">
        <v>63</v>
      </c>
      <c r="D17" s="12">
        <f>SUMIFS(新增地方政府一般债券情况表!$E$8:$E$9,新增地方政府一般债券情况表!$B$8:$B$9,C17)</f>
        <v>0</v>
      </c>
      <c r="E17" s="14" t="s">
        <v>64</v>
      </c>
      <c r="F17" s="10">
        <f>SUMIFS(新增地方政府一般债券情况表!$E$8:$E$9,新增地方政府一般债券情况表!$O$8:$O$9,E17)</f>
        <v>0</v>
      </c>
    </row>
    <row r="18" ht="18" customHeight="1" spans="2:6">
      <c r="B18" s="8">
        <v>11</v>
      </c>
      <c r="C18" s="15" t="s">
        <v>21</v>
      </c>
      <c r="D18" s="12">
        <f>SUMIFS(新增地方政府一般债券情况表!$E$8:$E$9,新增地方政府一般债券情况表!$B$8:$B$9,C18)</f>
        <v>0.13</v>
      </c>
      <c r="E18" s="14" t="s">
        <v>65</v>
      </c>
      <c r="F18" s="10">
        <f>SUMIFS(新增地方政府一般债券情况表!$E$8:$E$9,新增地方政府一般债券情况表!$O$8:$O$9,E18)</f>
        <v>0</v>
      </c>
    </row>
    <row r="19" ht="18" customHeight="1" spans="2:6">
      <c r="B19" s="8">
        <v>12</v>
      </c>
      <c r="C19" s="16" t="s">
        <v>66</v>
      </c>
      <c r="D19" s="12">
        <f>SUMIFS(新增地方政府一般债券情况表!$E$8:$E$9,新增地方政府一般债券情况表!$B$8:$B$9,C19)</f>
        <v>0</v>
      </c>
      <c r="E19" s="17"/>
      <c r="F19" s="17"/>
    </row>
    <row r="20" ht="18" customHeight="1" spans="2:6">
      <c r="B20" s="8">
        <v>13</v>
      </c>
      <c r="C20" s="16" t="s">
        <v>67</v>
      </c>
      <c r="D20" s="12">
        <f>SUMIFS(新增地方政府一般债券情况表!$E$8:$E$9,新增地方政府一般债券情况表!$B$8:$B$9,C20)</f>
        <v>0</v>
      </c>
      <c r="E20" s="17"/>
      <c r="F20" s="17"/>
    </row>
    <row r="21" ht="18" customHeight="1" spans="2:6">
      <c r="B21" s="8">
        <v>14</v>
      </c>
      <c r="C21" s="18" t="s">
        <v>68</v>
      </c>
      <c r="D21" s="12">
        <f>SUMIFS(新增地方政府一般债券情况表!$E$8:$E$9,新增地方政府一般债券情况表!$B$8:$B$9,C21)</f>
        <v>0</v>
      </c>
      <c r="E21" s="17"/>
      <c r="F21" s="17"/>
    </row>
    <row r="22" ht="18" customHeight="1" spans="2:6">
      <c r="B22" s="8">
        <v>15</v>
      </c>
      <c r="C22" s="18" t="s">
        <v>27</v>
      </c>
      <c r="D22" s="12">
        <f>SUMIFS(新增地方政府一般债券情况表!$E$8:$E$9,新增地方政府一般债券情况表!$B$8:$B$9,C22)</f>
        <v>0.045</v>
      </c>
      <c r="E22" s="17"/>
      <c r="F22" s="17"/>
    </row>
    <row r="23" ht="19" customHeight="1" spans="2:6">
      <c r="B23" s="8">
        <v>16</v>
      </c>
      <c r="C23" s="18" t="s">
        <v>69</v>
      </c>
      <c r="D23" s="19">
        <f>SUMIFS(新增地方政府一般债券情况表!$E$8:$E$9,新增地方政府一般债券情况表!$B$8:$B$9,C23)</f>
        <v>0</v>
      </c>
      <c r="E23" s="20"/>
      <c r="F23" s="20"/>
    </row>
    <row r="24" ht="19" customHeight="1" spans="2:6">
      <c r="B24" s="8">
        <v>17</v>
      </c>
      <c r="C24" s="18" t="s">
        <v>70</v>
      </c>
      <c r="D24" s="19">
        <f>SUMIFS(新增地方政府一般债券情况表!$E$8:$E$9,新增地方政府一般债券情况表!$B$8:$B$9,C24)</f>
        <v>0</v>
      </c>
      <c r="E24" s="20"/>
      <c r="F24" s="20"/>
    </row>
    <row r="25" ht="19" customHeight="1" spans="2:6">
      <c r="B25" s="8">
        <v>18</v>
      </c>
      <c r="C25" s="18" t="s">
        <v>71</v>
      </c>
      <c r="D25" s="19">
        <f>SUMIFS(新增地方政府一般债券情况表!$E$8:$E$9,新增地方政府一般债券情况表!$B$8:$B$9,C25)</f>
        <v>0</v>
      </c>
      <c r="E25" s="20"/>
      <c r="F25" s="20"/>
    </row>
  </sheetData>
  <mergeCells count="5">
    <mergeCell ref="B1:F1"/>
    <mergeCell ref="B3:F3"/>
    <mergeCell ref="C5:D5"/>
    <mergeCell ref="E5:F5"/>
    <mergeCell ref="B5:B6"/>
  </mergeCells>
  <pageMargins left="0.751388888888889" right="0.751388888888889" top="0.267361111111111" bottom="0.267361111111111" header="0" footer="0"/>
  <pageSetup paperSize="9" scale="9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8" sqref="I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新增地方政府一般债券情况表</vt:lpstr>
      <vt:lpstr>新增地方政府一般债券资金收支情况表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战斗吧wuli姚瑶</cp:lastModifiedBy>
  <dcterms:created xsi:type="dcterms:W3CDTF">2022-06-25T09:35:00Z</dcterms:created>
  <dcterms:modified xsi:type="dcterms:W3CDTF">2026-06-17T02:18:36Z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y fmtid="{D5CDD505-2E9C-101B-9397-08002B2CF9AE}" pid="3" name="ICV">
    <vt:lpwstr>4ED3E47FCB2C477E833958221F2C266A_13</vt:lpwstr>
  </property>
</Properties>
</file>